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0" yWindow="375" windowWidth="11715" windowHeight="6000" tabRatio="785" activeTab="4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1" r:id="rId5"/>
    <sheet name="女子ジャンプ" sheetId="13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45621" concurrentCalc="0"/>
</workbook>
</file>

<file path=xl/calcChain.xml><?xml version="1.0" encoding="utf-8"?>
<calcChain xmlns="http://schemas.openxmlformats.org/spreadsheetml/2006/main">
  <c r="J2" i="13" l="1"/>
  <c r="G50" i="13"/>
  <c r="B48" i="13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B22" i="13"/>
  <c r="A22" i="13"/>
  <c r="C21" i="13"/>
  <c r="B21" i="13"/>
  <c r="A21" i="13"/>
  <c r="C20" i="13"/>
  <c r="B20" i="13"/>
  <c r="A20" i="13"/>
  <c r="C19" i="13"/>
  <c r="B19" i="13"/>
  <c r="A19" i="13"/>
  <c r="C18" i="13"/>
  <c r="B18" i="13"/>
  <c r="A18" i="13"/>
  <c r="C17" i="13"/>
  <c r="A17" i="13"/>
  <c r="C47" i="8"/>
  <c r="C47" i="9"/>
  <c r="C47" i="10"/>
  <c r="C47" i="11"/>
  <c r="C47" i="12"/>
  <c r="C47" i="1"/>
  <c r="C46" i="8"/>
  <c r="C46" i="9"/>
  <c r="C46" i="10"/>
  <c r="C46" i="11"/>
  <c r="C46" i="12"/>
  <c r="C46" i="1"/>
  <c r="G50" i="1"/>
  <c r="G50" i="8"/>
  <c r="G50" i="9"/>
  <c r="G50" i="10"/>
  <c r="G50" i="11"/>
  <c r="G50" i="12"/>
  <c r="C17" i="12"/>
  <c r="A17" i="12"/>
  <c r="C18" i="12"/>
  <c r="A18" i="12"/>
  <c r="C19" i="12"/>
  <c r="A19" i="12"/>
  <c r="C20" i="12"/>
  <c r="A20" i="12"/>
  <c r="B18" i="12"/>
  <c r="B19" i="12"/>
  <c r="B20" i="12"/>
  <c r="C21" i="12"/>
  <c r="A21" i="12"/>
  <c r="B21" i="12"/>
  <c r="C22" i="12"/>
  <c r="A22" i="12"/>
  <c r="B22" i="12"/>
  <c r="C23" i="12"/>
  <c r="A23" i="12"/>
  <c r="B23" i="12"/>
  <c r="C24" i="12"/>
  <c r="A24" i="12"/>
  <c r="B24" i="12"/>
  <c r="C25" i="12"/>
  <c r="A25" i="12"/>
  <c r="B25" i="12"/>
  <c r="C26" i="12"/>
  <c r="A26" i="12"/>
  <c r="B26" i="12"/>
  <c r="C27" i="12"/>
  <c r="A27" i="12"/>
  <c r="B27" i="12"/>
  <c r="C28" i="12"/>
  <c r="A28" i="12"/>
  <c r="B28" i="12"/>
  <c r="C29" i="12"/>
  <c r="A29" i="12"/>
  <c r="B29" i="12"/>
  <c r="C30" i="12"/>
  <c r="A30" i="12"/>
  <c r="B30" i="12"/>
  <c r="C31" i="12"/>
  <c r="A31" i="12"/>
  <c r="B31" i="12"/>
  <c r="C32" i="12"/>
  <c r="A32" i="12"/>
  <c r="B32" i="12"/>
  <c r="C33" i="12"/>
  <c r="A33" i="12"/>
  <c r="B33" i="12"/>
  <c r="C34" i="12"/>
  <c r="A34" i="12"/>
  <c r="B34" i="12"/>
  <c r="C35" i="12"/>
  <c r="A35" i="12"/>
  <c r="B35" i="12"/>
  <c r="C36" i="12"/>
  <c r="A36" i="12"/>
  <c r="B36" i="12"/>
  <c r="C37" i="12"/>
  <c r="A37" i="12"/>
  <c r="B37" i="12"/>
  <c r="C38" i="12"/>
  <c r="A38" i="12"/>
  <c r="B38" i="12"/>
  <c r="C39" i="12"/>
  <c r="A39" i="12"/>
  <c r="B39" i="12"/>
  <c r="C40" i="12"/>
  <c r="A40" i="12"/>
  <c r="B40" i="12"/>
  <c r="C41" i="12"/>
  <c r="A41" i="12"/>
  <c r="B41" i="12"/>
  <c r="B42" i="12"/>
  <c r="B43" i="12"/>
  <c r="B44" i="12"/>
  <c r="B45" i="12"/>
  <c r="B46" i="12"/>
  <c r="B47" i="12"/>
  <c r="C42" i="12"/>
  <c r="A42" i="12"/>
  <c r="C43" i="12"/>
  <c r="A43" i="12"/>
  <c r="C44" i="12"/>
  <c r="A44" i="12"/>
  <c r="C45" i="12"/>
  <c r="A45" i="12"/>
  <c r="A46" i="12"/>
  <c r="A47" i="12"/>
  <c r="C17" i="11"/>
  <c r="A17" i="11"/>
  <c r="C18" i="11"/>
  <c r="A18" i="11"/>
  <c r="C19" i="11"/>
  <c r="A19" i="11"/>
  <c r="C20" i="11"/>
  <c r="A20" i="11"/>
  <c r="B18" i="11"/>
  <c r="B19" i="11"/>
  <c r="B20" i="11"/>
  <c r="C21" i="11"/>
  <c r="A21" i="11"/>
  <c r="B21" i="11"/>
  <c r="C22" i="11"/>
  <c r="A22" i="11"/>
  <c r="B22" i="11"/>
  <c r="C23" i="11"/>
  <c r="A23" i="11"/>
  <c r="B23" i="11"/>
  <c r="C24" i="11"/>
  <c r="A24" i="11"/>
  <c r="B24" i="11"/>
  <c r="C25" i="11"/>
  <c r="A25" i="11"/>
  <c r="B25" i="11"/>
  <c r="C26" i="11"/>
  <c r="A26" i="11"/>
  <c r="B26" i="11"/>
  <c r="C27" i="11"/>
  <c r="A27" i="11"/>
  <c r="B27" i="11"/>
  <c r="C28" i="11"/>
  <c r="A28" i="11"/>
  <c r="B28" i="11"/>
  <c r="C29" i="11"/>
  <c r="A29" i="11"/>
  <c r="B29" i="11"/>
  <c r="C30" i="11"/>
  <c r="A30" i="11"/>
  <c r="B30" i="11"/>
  <c r="C31" i="11"/>
  <c r="A31" i="11"/>
  <c r="B31" i="11"/>
  <c r="C32" i="11"/>
  <c r="A32" i="11"/>
  <c r="B32" i="11"/>
  <c r="C33" i="11"/>
  <c r="A33" i="11"/>
  <c r="B33" i="11"/>
  <c r="C34" i="11"/>
  <c r="A34" i="11"/>
  <c r="B34" i="11"/>
  <c r="C35" i="11"/>
  <c r="A35" i="11"/>
  <c r="B35" i="11"/>
  <c r="C36" i="11"/>
  <c r="A36" i="11"/>
  <c r="B36" i="11"/>
  <c r="C37" i="11"/>
  <c r="A37" i="11"/>
  <c r="B37" i="11"/>
  <c r="C38" i="11"/>
  <c r="A38" i="11"/>
  <c r="B38" i="11"/>
  <c r="C39" i="11"/>
  <c r="A39" i="11"/>
  <c r="B39" i="11"/>
  <c r="C40" i="11"/>
  <c r="A40" i="11"/>
  <c r="B40" i="11"/>
  <c r="C41" i="11"/>
  <c r="A41" i="11"/>
  <c r="B41" i="11"/>
  <c r="B42" i="11"/>
  <c r="B43" i="11"/>
  <c r="B44" i="11"/>
  <c r="B45" i="11"/>
  <c r="B46" i="11"/>
  <c r="B47" i="11"/>
  <c r="C42" i="11"/>
  <c r="A42" i="11"/>
  <c r="C43" i="11"/>
  <c r="A43" i="11"/>
  <c r="C44" i="11"/>
  <c r="A44" i="11"/>
  <c r="C45" i="11"/>
  <c r="A45" i="11"/>
  <c r="A46" i="11"/>
  <c r="A47" i="11"/>
  <c r="C17" i="10"/>
  <c r="A17" i="10"/>
  <c r="C18" i="10"/>
  <c r="A18" i="10"/>
  <c r="C19" i="10"/>
  <c r="A19" i="10"/>
  <c r="C20" i="10"/>
  <c r="A20" i="10"/>
  <c r="B18" i="10"/>
  <c r="B19" i="10"/>
  <c r="B20" i="10"/>
  <c r="C21" i="10"/>
  <c r="A21" i="10"/>
  <c r="B21" i="10"/>
  <c r="C22" i="10"/>
  <c r="A22" i="10"/>
  <c r="B22" i="10"/>
  <c r="C23" i="10"/>
  <c r="A23" i="10"/>
  <c r="B23" i="10"/>
  <c r="C24" i="10"/>
  <c r="A24" i="10"/>
  <c r="B24" i="10"/>
  <c r="C25" i="10"/>
  <c r="A25" i="10"/>
  <c r="B25" i="10"/>
  <c r="C26" i="10"/>
  <c r="A26" i="10"/>
  <c r="B26" i="10"/>
  <c r="C27" i="10"/>
  <c r="A27" i="10"/>
  <c r="B27" i="10"/>
  <c r="C28" i="10"/>
  <c r="A28" i="10"/>
  <c r="B28" i="10"/>
  <c r="C29" i="10"/>
  <c r="A29" i="10"/>
  <c r="B29" i="10"/>
  <c r="C30" i="10"/>
  <c r="A30" i="10"/>
  <c r="B30" i="10"/>
  <c r="C31" i="10"/>
  <c r="A31" i="10"/>
  <c r="B31" i="10"/>
  <c r="C32" i="10"/>
  <c r="A32" i="10"/>
  <c r="B32" i="10"/>
  <c r="C33" i="10"/>
  <c r="A33" i="10"/>
  <c r="B33" i="10"/>
  <c r="C34" i="10"/>
  <c r="A34" i="10"/>
  <c r="B34" i="10"/>
  <c r="C35" i="10"/>
  <c r="A35" i="10"/>
  <c r="B35" i="10"/>
  <c r="C36" i="10"/>
  <c r="A36" i="10"/>
  <c r="B36" i="10"/>
  <c r="C37" i="10"/>
  <c r="A37" i="10"/>
  <c r="B37" i="10"/>
  <c r="C38" i="10"/>
  <c r="A38" i="10"/>
  <c r="B38" i="10"/>
  <c r="C39" i="10"/>
  <c r="A39" i="10"/>
  <c r="B39" i="10"/>
  <c r="C40" i="10"/>
  <c r="A40" i="10"/>
  <c r="B40" i="10"/>
  <c r="C41" i="10"/>
  <c r="A41" i="10"/>
  <c r="B41" i="10"/>
  <c r="B42" i="10"/>
  <c r="B43" i="10"/>
  <c r="B44" i="10"/>
  <c r="B45" i="10"/>
  <c r="B46" i="10"/>
  <c r="B47" i="10"/>
  <c r="C42" i="10"/>
  <c r="A42" i="10"/>
  <c r="C43" i="10"/>
  <c r="A43" i="10"/>
  <c r="C44" i="10"/>
  <c r="A44" i="10"/>
  <c r="C45" i="10"/>
  <c r="A45" i="10"/>
  <c r="A46" i="10"/>
  <c r="A47" i="10"/>
  <c r="C17" i="9"/>
  <c r="A17" i="9"/>
  <c r="C18" i="9"/>
  <c r="A18" i="9"/>
  <c r="C19" i="9"/>
  <c r="A19" i="9"/>
  <c r="C20" i="9"/>
  <c r="A20" i="9"/>
  <c r="B18" i="9"/>
  <c r="B19" i="9"/>
  <c r="B20" i="9"/>
  <c r="C21" i="9"/>
  <c r="A21" i="9"/>
  <c r="B21" i="9"/>
  <c r="C22" i="9"/>
  <c r="A22" i="9"/>
  <c r="B22" i="9"/>
  <c r="C23" i="9"/>
  <c r="A23" i="9"/>
  <c r="B23" i="9"/>
  <c r="C24" i="9"/>
  <c r="A24" i="9"/>
  <c r="B24" i="9"/>
  <c r="C25" i="9"/>
  <c r="A25" i="9"/>
  <c r="B25" i="9"/>
  <c r="C26" i="9"/>
  <c r="A26" i="9"/>
  <c r="B26" i="9"/>
  <c r="C27" i="9"/>
  <c r="A27" i="9"/>
  <c r="B27" i="9"/>
  <c r="C28" i="9"/>
  <c r="A28" i="9"/>
  <c r="B28" i="9"/>
  <c r="C29" i="9"/>
  <c r="A29" i="9"/>
  <c r="B29" i="9"/>
  <c r="C30" i="9"/>
  <c r="A30" i="9"/>
  <c r="B30" i="9"/>
  <c r="C31" i="9"/>
  <c r="A31" i="9"/>
  <c r="B31" i="9"/>
  <c r="C32" i="9"/>
  <c r="A32" i="9"/>
  <c r="B32" i="9"/>
  <c r="C33" i="9"/>
  <c r="A33" i="9"/>
  <c r="B33" i="9"/>
  <c r="C34" i="9"/>
  <c r="A34" i="9"/>
  <c r="B34" i="9"/>
  <c r="C35" i="9"/>
  <c r="A35" i="9"/>
  <c r="B35" i="9"/>
  <c r="C36" i="9"/>
  <c r="A36" i="9"/>
  <c r="B36" i="9"/>
  <c r="C37" i="9"/>
  <c r="A37" i="9"/>
  <c r="B37" i="9"/>
  <c r="C38" i="9"/>
  <c r="A38" i="9"/>
  <c r="B38" i="9"/>
  <c r="C39" i="9"/>
  <c r="A39" i="9"/>
  <c r="B39" i="9"/>
  <c r="C40" i="9"/>
  <c r="A40" i="9"/>
  <c r="B40" i="9"/>
  <c r="C41" i="9"/>
  <c r="A41" i="9"/>
  <c r="B41" i="9"/>
  <c r="B42" i="9"/>
  <c r="B43" i="9"/>
  <c r="B44" i="9"/>
  <c r="B45" i="9"/>
  <c r="B46" i="9"/>
  <c r="B47" i="9"/>
  <c r="C42" i="9"/>
  <c r="A42" i="9"/>
  <c r="C43" i="9"/>
  <c r="A43" i="9"/>
  <c r="C44" i="9"/>
  <c r="A44" i="9"/>
  <c r="C45" i="9"/>
  <c r="A45" i="9"/>
  <c r="A46" i="9"/>
  <c r="A47" i="9"/>
  <c r="C17" i="8"/>
  <c r="A17" i="8"/>
  <c r="C18" i="8"/>
  <c r="A18" i="8"/>
  <c r="C19" i="8"/>
  <c r="A19" i="8"/>
  <c r="C20" i="8"/>
  <c r="A20" i="8"/>
  <c r="B18" i="8"/>
  <c r="B19" i="8"/>
  <c r="B20" i="8"/>
  <c r="C21" i="8"/>
  <c r="A21" i="8"/>
  <c r="B21" i="8"/>
  <c r="C22" i="8"/>
  <c r="A22" i="8"/>
  <c r="B22" i="8"/>
  <c r="C23" i="8"/>
  <c r="A23" i="8"/>
  <c r="B23" i="8"/>
  <c r="C24" i="8"/>
  <c r="A24" i="8"/>
  <c r="B24" i="8"/>
  <c r="C25" i="8"/>
  <c r="A25" i="8"/>
  <c r="B25" i="8"/>
  <c r="C26" i="8"/>
  <c r="A26" i="8"/>
  <c r="B26" i="8"/>
  <c r="C27" i="8"/>
  <c r="A27" i="8"/>
  <c r="B27" i="8"/>
  <c r="C28" i="8"/>
  <c r="A28" i="8"/>
  <c r="B28" i="8"/>
  <c r="C29" i="8"/>
  <c r="A29" i="8"/>
  <c r="B29" i="8"/>
  <c r="C30" i="8"/>
  <c r="A30" i="8"/>
  <c r="B30" i="8"/>
  <c r="C31" i="8"/>
  <c r="A31" i="8"/>
  <c r="B31" i="8"/>
  <c r="C32" i="8"/>
  <c r="A32" i="8"/>
  <c r="B32" i="8"/>
  <c r="C33" i="8"/>
  <c r="A33" i="8"/>
  <c r="B33" i="8"/>
  <c r="C34" i="8"/>
  <c r="A34" i="8"/>
  <c r="B34" i="8"/>
  <c r="C35" i="8"/>
  <c r="A35" i="8"/>
  <c r="B35" i="8"/>
  <c r="C36" i="8"/>
  <c r="A36" i="8"/>
  <c r="B36" i="8"/>
  <c r="C37" i="8"/>
  <c r="A37" i="8"/>
  <c r="B37" i="8"/>
  <c r="C38" i="8"/>
  <c r="A38" i="8"/>
  <c r="B38" i="8"/>
  <c r="C39" i="8"/>
  <c r="A39" i="8"/>
  <c r="B39" i="8"/>
  <c r="C40" i="8"/>
  <c r="A40" i="8"/>
  <c r="B40" i="8"/>
  <c r="C41" i="8"/>
  <c r="A41" i="8"/>
  <c r="B41" i="8"/>
  <c r="B42" i="8"/>
  <c r="B43" i="8"/>
  <c r="B44" i="8"/>
  <c r="B45" i="8"/>
  <c r="B46" i="8"/>
  <c r="B47" i="8"/>
  <c r="C42" i="8"/>
  <c r="A42" i="8"/>
  <c r="C43" i="8"/>
  <c r="A43" i="8"/>
  <c r="C44" i="8"/>
  <c r="A44" i="8"/>
  <c r="C45" i="8"/>
  <c r="A45" i="8"/>
  <c r="A46" i="8"/>
  <c r="A47" i="8"/>
  <c r="C17" i="1"/>
  <c r="A17" i="1"/>
  <c r="C18" i="1"/>
  <c r="B18" i="1"/>
  <c r="A18" i="1"/>
  <c r="C19" i="1"/>
  <c r="A19" i="1"/>
  <c r="C20" i="1"/>
  <c r="A20" i="1"/>
  <c r="B19" i="1"/>
  <c r="B20" i="1"/>
  <c r="C21" i="1"/>
  <c r="A21" i="1"/>
  <c r="B21" i="1"/>
  <c r="C22" i="1"/>
  <c r="A22" i="1"/>
  <c r="B22" i="1"/>
  <c r="C23" i="1"/>
  <c r="A23" i="1"/>
  <c r="B23" i="1"/>
  <c r="C24" i="1"/>
  <c r="A24" i="1"/>
  <c r="B24" i="1"/>
  <c r="C25" i="1"/>
  <c r="A25" i="1"/>
  <c r="B25" i="1"/>
  <c r="C26" i="1"/>
  <c r="A26" i="1"/>
  <c r="B26" i="1"/>
  <c r="C27" i="1"/>
  <c r="A27" i="1"/>
  <c r="B27" i="1"/>
  <c r="C28" i="1"/>
  <c r="A28" i="1"/>
  <c r="B28" i="1"/>
  <c r="C29" i="1"/>
  <c r="A29" i="1"/>
  <c r="B29" i="1"/>
  <c r="C30" i="1"/>
  <c r="A30" i="1"/>
  <c r="B30" i="1"/>
  <c r="C31" i="1"/>
  <c r="A31" i="1"/>
  <c r="B31" i="1"/>
  <c r="C32" i="1"/>
  <c r="A32" i="1"/>
  <c r="B32" i="1"/>
  <c r="C33" i="1"/>
  <c r="A33" i="1"/>
  <c r="B33" i="1"/>
  <c r="C34" i="1"/>
  <c r="A34" i="1"/>
  <c r="B34" i="1"/>
  <c r="C35" i="1"/>
  <c r="A35" i="1"/>
  <c r="B35" i="1"/>
  <c r="C36" i="1"/>
  <c r="A36" i="1"/>
  <c r="B36" i="1"/>
  <c r="C37" i="1"/>
  <c r="A37" i="1"/>
  <c r="B37" i="1"/>
  <c r="C38" i="1"/>
  <c r="A38" i="1"/>
  <c r="B38" i="1"/>
  <c r="C39" i="1"/>
  <c r="A39" i="1"/>
  <c r="B39" i="1"/>
  <c r="C40" i="1"/>
  <c r="A40" i="1"/>
  <c r="B40" i="1"/>
  <c r="C41" i="1"/>
  <c r="A41" i="1"/>
  <c r="B41" i="1"/>
  <c r="B42" i="1"/>
  <c r="B43" i="1"/>
  <c r="B44" i="1"/>
  <c r="B45" i="1"/>
  <c r="B46" i="1"/>
  <c r="B47" i="1"/>
  <c r="C42" i="1"/>
  <c r="A42" i="1"/>
  <c r="C43" i="1"/>
  <c r="A43" i="1"/>
  <c r="C44" i="1"/>
  <c r="A44" i="1"/>
  <c r="C45" i="1"/>
  <c r="A45" i="1"/>
  <c r="A46" i="1"/>
  <c r="A47" i="1"/>
  <c r="J2" i="1"/>
  <c r="J2" i="8"/>
  <c r="J2" i="9"/>
  <c r="J2" i="10"/>
  <c r="J2" i="11"/>
  <c r="J2" i="12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<sst xmlns="http://schemas.openxmlformats.org/spreadsheetml/2006/main" count="638" uniqueCount="65">
  <si>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</si>
  <si>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</si>
  <si>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</si>
  <si>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</si>
  <si>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</si>
  <si>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</si>
  <si>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</si>
  <si>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</si>
  <si>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</si>
  <si>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</si>
  <si>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</si>
  <si>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</si>
  <si>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</si>
  <si>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</si>
  <si>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</si>
  <si>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</si>
  <si>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</si>
  <si>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</si>
  <si>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</si>
  <si>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</si>
  <si>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</si>
  <si>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</si>
  <si>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</si>
  <si>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</si>
  <si>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</si>
  <si>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</si>
  <si>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</si>
  <si>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</si>
  <si>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</si>
  <si>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</si>
  <si>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</si>
  <si>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</si>
  <si>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</si>
  <si>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</si>
  <si>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</si>
  <si>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</si>
  <si>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</si>
  <si>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</si>
  <si>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</si>
  <si>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</si>
  <si>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</si>
  <si>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</si>
  <si>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</si>
  <si>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</si>
  <si>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</si>
  <si>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</si>
  <si>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</si>
  <si>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</si>
  <si>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</si>
  <si>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</si>
  <si>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</si>
  <si>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</si>
  <si>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</si>
  <si>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</si>
  <si>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</si>
  <si>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</si>
  <si>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</si>
  <si>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</si>
  <si>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</si>
  <si>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</si>
  <si>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</si>
  <si>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</si>
  <si>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</si>
  <si>
    <t>女子ジャンプ</t>
    <rPh sb="0" eb="2">
      <t>ジョシ</t>
    </rPh>
    <phoneticPr fontId="1"/>
  </si>
  <si>
    <t>男子ジャンプ</t>
    <rPh sb="0" eb="2">
      <t>ダンシ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</si>
</sst>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52"/>
  <sheetViews>
    <sheetView view="pageBreakPreview" topLeftCell="D8" zoomScaleNormal="100" zoomScaleSheetLayoutView="100" workbookViewId="0">
      <selection activeCell="I41" sqref="I41"/>
    </sheetView>
  </sheetViews>
  <sheetFormatPr defaultRowHeight="13.5"/>
  <cols>
    <col min="1" max="1" width="6.5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</v>
      </c>
      <c r="J2" s="11" t="str">
        <f>VLOOKUP($I$2,地区コード!$A$2:$B$14,2,0)</f>
        <v>札幌</v>
      </c>
    </row>
    <row r="3" spans="4:65" s="5" customFormat="1" ht="24.75" customHeight="1" thickBot="1">
      <c r="E3" s="7"/>
      <c r="F3" s="7"/>
      <c r="G3" s="6"/>
      <c r="J3" s="10" t="s">
        <v>30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4" t="s">
        <v>16</v>
      </c>
      <c r="E16" s="85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6" t="s">
        <v>26</v>
      </c>
      <c r="E17" s="87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2">
        <v>1</v>
      </c>
      <c r="E18" s="83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2">
        <v>2</v>
      </c>
      <c r="E19" s="83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2">
        <v>3</v>
      </c>
      <c r="E20" s="83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2">
        <v>4</v>
      </c>
      <c r="E21" s="83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2">
        <v>5</v>
      </c>
      <c r="E22" s="83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2">
        <v>6</v>
      </c>
      <c r="E23" s="83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2">
        <v>7</v>
      </c>
      <c r="E24" s="83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2">
        <v>8</v>
      </c>
      <c r="E25" s="83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2">
        <v>9</v>
      </c>
      <c r="E26" s="83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2">
        <v>10</v>
      </c>
      <c r="E27" s="83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2">
        <v>11</v>
      </c>
      <c r="E28" s="83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2">
        <v>12</v>
      </c>
      <c r="E29" s="83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2">
        <v>13</v>
      </c>
      <c r="E30" s="83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2">
        <v>14</v>
      </c>
      <c r="E31" s="83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2">
        <v>15</v>
      </c>
      <c r="E32" s="83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2">
        <v>16</v>
      </c>
      <c r="E33" s="83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2">
        <v>17</v>
      </c>
      <c r="E34" s="83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2">
        <v>18</v>
      </c>
      <c r="E35" s="83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2">
        <v>19</v>
      </c>
      <c r="E36" s="83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2">
        <v>20</v>
      </c>
      <c r="E37" s="83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2">
        <v>21</v>
      </c>
      <c r="E38" s="83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2">
        <v>22</v>
      </c>
      <c r="E39" s="83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2">
        <v>23</v>
      </c>
      <c r="E40" s="83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0">
        <v>24</v>
      </c>
      <c r="E41" s="91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8" t="s">
        <v>54</v>
      </c>
      <c r="E48" s="89"/>
      <c r="F48" s="61" t="s">
        <v>46</v>
      </c>
      <c r="G48" s="61" t="s">
        <v>45</v>
      </c>
      <c r="H48" s="61" t="s">
        <v>60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 t="str">
        <f>J2</f>
        <v>札幌</v>
      </c>
      <c r="H50" s="68" t="s">
        <v>58</v>
      </c>
      <c r="I50" s="78"/>
      <c r="J50" s="68" t="s">
        <v>59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M52"/>
  <sheetViews>
    <sheetView view="pageBreakPreview" topLeftCell="D13" zoomScaleNormal="100" zoomScaleSheetLayoutView="100" workbookViewId="0">
      <selection activeCell="I41" sqref="I41"/>
    </sheetView>
  </sheetViews>
  <sheetFormatPr defaultRowHeight="13.5"/>
  <cols>
    <col min="1" max="1" width="9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</v>
      </c>
      <c r="J2" s="11" t="str">
        <f>VLOOKUP($I$2,地区コード!$A$2:$B$14,2,0)</f>
        <v>札幌</v>
      </c>
    </row>
    <row r="3" spans="4:65" s="5" customFormat="1" ht="24.75" customHeight="1" thickBot="1">
      <c r="E3" s="7"/>
      <c r="F3" s="7"/>
      <c r="G3" s="6"/>
      <c r="J3" s="9" t="s">
        <v>31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4" t="s">
        <v>16</v>
      </c>
      <c r="E16" s="85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6" t="s">
        <v>26</v>
      </c>
      <c r="E17" s="87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2">
        <v>1</v>
      </c>
      <c r="E18" s="83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2">
        <v>2</v>
      </c>
      <c r="E19" s="83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2">
        <v>3</v>
      </c>
      <c r="E20" s="83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2">
        <v>4</v>
      </c>
      <c r="E21" s="83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2">
        <v>5</v>
      </c>
      <c r="E22" s="83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2">
        <v>6</v>
      </c>
      <c r="E23" s="83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2">
        <v>7</v>
      </c>
      <c r="E24" s="83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2">
        <v>8</v>
      </c>
      <c r="E25" s="83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2">
        <v>9</v>
      </c>
      <c r="E26" s="83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2">
        <v>10</v>
      </c>
      <c r="E27" s="83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2">
        <v>11</v>
      </c>
      <c r="E28" s="83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2">
        <v>12</v>
      </c>
      <c r="E29" s="83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2">
        <v>13</v>
      </c>
      <c r="E30" s="83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2">
        <v>14</v>
      </c>
      <c r="E31" s="83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2">
        <v>15</v>
      </c>
      <c r="E32" s="83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2">
        <v>16</v>
      </c>
      <c r="E33" s="83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2">
        <v>17</v>
      </c>
      <c r="E34" s="83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2">
        <v>18</v>
      </c>
      <c r="E35" s="83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2">
        <v>19</v>
      </c>
      <c r="E36" s="83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2">
        <v>20</v>
      </c>
      <c r="E37" s="83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2">
        <v>21</v>
      </c>
      <c r="E38" s="83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2">
        <v>22</v>
      </c>
      <c r="E39" s="83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2">
        <v>23</v>
      </c>
      <c r="E40" s="83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0">
        <v>24</v>
      </c>
      <c r="E41" s="91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8" t="s">
        <v>54</v>
      </c>
      <c r="E48" s="89"/>
      <c r="F48" s="61" t="s">
        <v>46</v>
      </c>
      <c r="G48" s="61" t="s">
        <v>45</v>
      </c>
      <c r="H48" s="61" t="s">
        <v>60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 t="str">
        <f>J2</f>
        <v>札幌</v>
      </c>
      <c r="H50" s="68" t="s">
        <v>58</v>
      </c>
      <c r="I50" s="78"/>
      <c r="J50" s="68" t="s">
        <v>59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52"/>
  <sheetViews>
    <sheetView view="pageBreakPreview" topLeftCell="D19" zoomScaleNormal="100" zoomScaleSheetLayoutView="100" workbookViewId="0">
      <selection activeCell="I41" sqref="I41"/>
    </sheetView>
  </sheetViews>
  <sheetFormatPr defaultRowHeight="13.5"/>
  <cols>
    <col min="1" max="1" width="9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</v>
      </c>
      <c r="J2" s="11" t="str">
        <f>VLOOKUP($I$2,地区コード!$A$2:$B$14,2,0)</f>
        <v>札幌</v>
      </c>
    </row>
    <row r="3" spans="4:65" s="5" customFormat="1" ht="24.75" customHeight="1" thickBot="1">
      <c r="E3" s="7"/>
      <c r="F3" s="7"/>
      <c r="G3" s="6"/>
      <c r="J3" s="10" t="s">
        <v>32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4" t="s">
        <v>16</v>
      </c>
      <c r="E16" s="85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6" t="s">
        <v>26</v>
      </c>
      <c r="E17" s="87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2">
        <v>1</v>
      </c>
      <c r="E18" s="83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2">
        <v>2</v>
      </c>
      <c r="E19" s="83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2">
        <v>3</v>
      </c>
      <c r="E20" s="83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2">
        <v>4</v>
      </c>
      <c r="E21" s="83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2">
        <v>5</v>
      </c>
      <c r="E22" s="83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2">
        <v>6</v>
      </c>
      <c r="E23" s="83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2">
        <v>7</v>
      </c>
      <c r="E24" s="83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2">
        <v>8</v>
      </c>
      <c r="E25" s="83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2">
        <v>9</v>
      </c>
      <c r="E26" s="83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2">
        <v>10</v>
      </c>
      <c r="E27" s="83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2">
        <v>11</v>
      </c>
      <c r="E28" s="83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2">
        <v>12</v>
      </c>
      <c r="E29" s="83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2">
        <v>13</v>
      </c>
      <c r="E30" s="83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2">
        <v>14</v>
      </c>
      <c r="E31" s="83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2">
        <v>15</v>
      </c>
      <c r="E32" s="83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2">
        <v>16</v>
      </c>
      <c r="E33" s="83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2">
        <v>17</v>
      </c>
      <c r="E34" s="83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2">
        <v>18</v>
      </c>
      <c r="E35" s="83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2">
        <v>19</v>
      </c>
      <c r="E36" s="83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2">
        <v>20</v>
      </c>
      <c r="E37" s="83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2">
        <v>21</v>
      </c>
      <c r="E38" s="83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2">
        <v>22</v>
      </c>
      <c r="E39" s="83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2">
        <v>23</v>
      </c>
      <c r="E40" s="83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0">
        <v>24</v>
      </c>
      <c r="E41" s="91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8" t="s">
        <v>54</v>
      </c>
      <c r="E48" s="89"/>
      <c r="F48" s="61" t="s">
        <v>46</v>
      </c>
      <c r="G48" s="61" t="s">
        <v>45</v>
      </c>
      <c r="H48" s="61" t="s">
        <v>60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 t="str">
        <f>J2</f>
        <v>札幌</v>
      </c>
      <c r="H50" s="68" t="s">
        <v>58</v>
      </c>
      <c r="I50" s="78"/>
      <c r="J50" s="68" t="s">
        <v>59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M52"/>
  <sheetViews>
    <sheetView view="pageBreakPreview" topLeftCell="D1" zoomScaleNormal="100" zoomScaleSheetLayoutView="100" workbookViewId="0">
      <selection activeCell="I41" sqref="I41"/>
    </sheetView>
  </sheetViews>
  <sheetFormatPr defaultRowHeight="13.5"/>
  <cols>
    <col min="1" max="1" width="9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</v>
      </c>
      <c r="J2" s="11" t="str">
        <f>VLOOKUP($I$2,地区コード!$A$2:$B$14,2,0)</f>
        <v>札幌</v>
      </c>
    </row>
    <row r="3" spans="4:65" s="5" customFormat="1" ht="24.75" customHeight="1" thickBot="1">
      <c r="E3" s="7"/>
      <c r="F3" s="7"/>
      <c r="G3" s="6"/>
      <c r="J3" s="9" t="s">
        <v>33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4" t="s">
        <v>16</v>
      </c>
      <c r="E16" s="85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6" t="s">
        <v>26</v>
      </c>
      <c r="E17" s="87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2">
        <v>1</v>
      </c>
      <c r="E18" s="83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2">
        <v>2</v>
      </c>
      <c r="E19" s="83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2">
        <v>3</v>
      </c>
      <c r="E20" s="83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2">
        <v>4</v>
      </c>
      <c r="E21" s="83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2">
        <v>5</v>
      </c>
      <c r="E22" s="83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2">
        <v>6</v>
      </c>
      <c r="E23" s="83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2">
        <v>7</v>
      </c>
      <c r="E24" s="83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2">
        <v>8</v>
      </c>
      <c r="E25" s="83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2">
        <v>9</v>
      </c>
      <c r="E26" s="83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2">
        <v>10</v>
      </c>
      <c r="E27" s="83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2">
        <v>11</v>
      </c>
      <c r="E28" s="83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2">
        <v>12</v>
      </c>
      <c r="E29" s="83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2">
        <v>13</v>
      </c>
      <c r="E30" s="83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2">
        <v>14</v>
      </c>
      <c r="E31" s="83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2">
        <v>15</v>
      </c>
      <c r="E32" s="83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2">
        <v>16</v>
      </c>
      <c r="E33" s="83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2">
        <v>17</v>
      </c>
      <c r="E34" s="83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2">
        <v>18</v>
      </c>
      <c r="E35" s="83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2">
        <v>19</v>
      </c>
      <c r="E36" s="83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2">
        <v>20</v>
      </c>
      <c r="E37" s="83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2">
        <v>21</v>
      </c>
      <c r="E38" s="83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2">
        <v>22</v>
      </c>
      <c r="E39" s="83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2">
        <v>23</v>
      </c>
      <c r="E40" s="83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0">
        <v>24</v>
      </c>
      <c r="E41" s="91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8" t="s">
        <v>54</v>
      </c>
      <c r="E48" s="89"/>
      <c r="F48" s="61" t="s">
        <v>46</v>
      </c>
      <c r="G48" s="61" t="s">
        <v>45</v>
      </c>
      <c r="H48" s="61" t="s">
        <v>60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 t="str">
        <f>J2</f>
        <v>札幌</v>
      </c>
      <c r="H50" s="68" t="s">
        <v>58</v>
      </c>
      <c r="I50" s="78"/>
      <c r="J50" s="68" t="s">
        <v>59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M52"/>
  <sheetViews>
    <sheetView tabSelected="1" view="pageBreakPreview" topLeftCell="D31" zoomScaleNormal="100" zoomScaleSheetLayoutView="100" workbookViewId="0">
      <selection activeCell="H7" sqref="H7"/>
    </sheetView>
  </sheetViews>
  <sheetFormatPr defaultRowHeight="13.5"/>
  <cols>
    <col min="1" max="1" width="9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</v>
      </c>
      <c r="J2" s="11" t="str">
        <f>VLOOKUP($I$2,地区コード!$A$2:$B$14,2,0)</f>
        <v>札幌</v>
      </c>
    </row>
    <row r="3" spans="4:65" s="5" customFormat="1" ht="24.75" customHeight="1" thickBot="1">
      <c r="E3" s="7"/>
      <c r="F3" s="7"/>
      <c r="G3" s="6"/>
      <c r="J3" s="8" t="s">
        <v>64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4" t="s">
        <v>16</v>
      </c>
      <c r="E16" s="85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6" t="s">
        <v>26</v>
      </c>
      <c r="E17" s="87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2">
        <v>1</v>
      </c>
      <c r="E18" s="83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2">
        <v>2</v>
      </c>
      <c r="E19" s="83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2">
        <v>3</v>
      </c>
      <c r="E20" s="83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2">
        <v>4</v>
      </c>
      <c r="E21" s="83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2">
        <v>5</v>
      </c>
      <c r="E22" s="83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2">
        <v>6</v>
      </c>
      <c r="E23" s="83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2">
        <v>7</v>
      </c>
      <c r="E24" s="83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2">
        <v>8</v>
      </c>
      <c r="E25" s="83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2">
        <v>9</v>
      </c>
      <c r="E26" s="83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2">
        <v>10</v>
      </c>
      <c r="E27" s="83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2">
        <v>11</v>
      </c>
      <c r="E28" s="83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2">
        <v>12</v>
      </c>
      <c r="E29" s="83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2">
        <v>13</v>
      </c>
      <c r="E30" s="83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2">
        <v>14</v>
      </c>
      <c r="E31" s="83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2">
        <v>15</v>
      </c>
      <c r="E32" s="83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2">
        <v>16</v>
      </c>
      <c r="E33" s="83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2">
        <v>17</v>
      </c>
      <c r="E34" s="83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2">
        <v>18</v>
      </c>
      <c r="E35" s="83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2">
        <v>19</v>
      </c>
      <c r="E36" s="83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2">
        <v>20</v>
      </c>
      <c r="E37" s="83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2">
        <v>21</v>
      </c>
      <c r="E38" s="83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2">
        <v>22</v>
      </c>
      <c r="E39" s="83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2">
        <v>23</v>
      </c>
      <c r="E40" s="83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0">
        <v>24</v>
      </c>
      <c r="E41" s="91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8" t="s">
        <v>54</v>
      </c>
      <c r="E48" s="89"/>
      <c r="F48" s="61" t="s">
        <v>46</v>
      </c>
      <c r="G48" s="61" t="s">
        <v>45</v>
      </c>
      <c r="H48" s="61" t="s">
        <v>60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 t="str">
        <f>J2</f>
        <v>札幌</v>
      </c>
      <c r="H50" s="68" t="s">
        <v>58</v>
      </c>
      <c r="I50" s="78"/>
      <c r="J50" s="68" t="s">
        <v>59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view="pageBreakPreview" topLeftCell="D1" zoomScaleNormal="100" zoomScaleSheetLayoutView="100" workbookViewId="0">
      <selection activeCell="I11" sqref="I11"/>
    </sheetView>
  </sheetViews>
  <sheetFormatPr defaultRowHeight="13.5"/>
  <cols>
    <col min="1" max="1" width="9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</v>
      </c>
      <c r="J2" s="11" t="str">
        <f>VLOOKUP($I$2,地区コード!$A$2:$B$14,2,0)</f>
        <v>札幌</v>
      </c>
    </row>
    <row r="3" spans="4:65" s="5" customFormat="1" ht="24.75" customHeight="1" thickBot="1">
      <c r="E3" s="7"/>
      <c r="F3" s="7"/>
      <c r="G3" s="6"/>
      <c r="J3" s="9" t="s">
        <v>63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4" t="s">
        <v>16</v>
      </c>
      <c r="E16" s="85"/>
      <c r="F16" s="80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6" t="s">
        <v>26</v>
      </c>
      <c r="E17" s="87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2">
        <v>1</v>
      </c>
      <c r="E18" s="83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2">
        <v>2</v>
      </c>
      <c r="E19" s="83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2">
        <v>3</v>
      </c>
      <c r="E20" s="83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2">
        <v>4</v>
      </c>
      <c r="E21" s="83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2">
        <v>5</v>
      </c>
      <c r="E22" s="83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2">
        <v>6</v>
      </c>
      <c r="E23" s="83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2">
        <v>7</v>
      </c>
      <c r="E24" s="83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2">
        <v>8</v>
      </c>
      <c r="E25" s="83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2">
        <v>9</v>
      </c>
      <c r="E26" s="83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2">
        <v>10</v>
      </c>
      <c r="E27" s="83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2">
        <v>11</v>
      </c>
      <c r="E28" s="83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2">
        <v>12</v>
      </c>
      <c r="E29" s="83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2">
        <v>13</v>
      </c>
      <c r="E30" s="83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2">
        <v>14</v>
      </c>
      <c r="E31" s="83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2">
        <v>15</v>
      </c>
      <c r="E32" s="83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2">
        <v>16</v>
      </c>
      <c r="E33" s="83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2">
        <v>17</v>
      </c>
      <c r="E34" s="83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2">
        <v>18</v>
      </c>
      <c r="E35" s="83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2">
        <v>19</v>
      </c>
      <c r="E36" s="83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2">
        <v>20</v>
      </c>
      <c r="E37" s="83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2">
        <v>21</v>
      </c>
      <c r="E38" s="83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2">
        <v>22</v>
      </c>
      <c r="E39" s="83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2">
        <v>23</v>
      </c>
      <c r="E40" s="83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0">
        <v>24</v>
      </c>
      <c r="E41" s="91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1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79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79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79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79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79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8" t="s">
        <v>54</v>
      </c>
      <c r="E48" s="89"/>
      <c r="F48" s="61" t="s">
        <v>46</v>
      </c>
      <c r="G48" s="61" t="s">
        <v>45</v>
      </c>
      <c r="H48" s="61" t="s">
        <v>60</v>
      </c>
      <c r="I48" s="62" t="s">
        <v>61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 t="str">
        <f>J2</f>
        <v>札幌</v>
      </c>
      <c r="H50" s="68" t="s">
        <v>58</v>
      </c>
      <c r="I50" s="78"/>
      <c r="J50" s="68" t="s">
        <v>59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21:E21"/>
    <mergeCell ref="D16:E16"/>
    <mergeCell ref="D17:E17"/>
    <mergeCell ref="D18:E18"/>
    <mergeCell ref="D19:E19"/>
    <mergeCell ref="D20:E20"/>
    <mergeCell ref="D33:E33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40:E40"/>
    <mergeCell ref="D41:E41"/>
    <mergeCell ref="D48:E48"/>
    <mergeCell ref="D34:E34"/>
    <mergeCell ref="D35:E35"/>
    <mergeCell ref="D36:E36"/>
    <mergeCell ref="D37:E37"/>
    <mergeCell ref="D38:E38"/>
    <mergeCell ref="D39:E39"/>
  </mergeCells>
  <phoneticPr fontId="1"/>
  <conditionalFormatting sqref="G17:I48">
    <cfRule type="expression" dxfId="9" priority="6">
      <formula>ISNUMBER($A17)</formula>
    </cfRule>
  </conditionalFormatting>
  <conditionalFormatting sqref="J17:J48">
    <cfRule type="expression" dxfId="8" priority="5">
      <formula>ISNUMBER($A17)</formula>
    </cfRule>
  </conditionalFormatting>
  <conditionalFormatting sqref="F17:F48">
    <cfRule type="expression" dxfId="7" priority="4">
      <formula>ISNUMBER($A17)</formula>
    </cfRule>
  </conditionalFormatting>
  <conditionalFormatting sqref="G49:I49">
    <cfRule type="expression" dxfId="6" priority="3">
      <formula>ISNUMBER($A49)</formula>
    </cfRule>
  </conditionalFormatting>
  <conditionalFormatting sqref="J49">
    <cfRule type="expression" dxfId="5" priority="2">
      <formula>ISNUMBER($A49)</formula>
    </cfRule>
  </conditionalFormatting>
  <conditionalFormatting sqref="F49">
    <cfRule type="expression" dxfId="4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M52"/>
  <sheetViews>
    <sheetView view="pageBreakPreview" topLeftCell="D34" zoomScaleNormal="100" zoomScaleSheetLayoutView="100" workbookViewId="0">
      <selection activeCell="I41" sqref="I41"/>
    </sheetView>
  </sheetViews>
  <sheetFormatPr defaultRowHeight="13.5"/>
  <cols>
    <col min="1" max="1" width="9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55</v>
      </c>
      <c r="E1" s="71"/>
      <c r="F1" s="71"/>
      <c r="G1" s="72"/>
      <c r="H1" s="73"/>
      <c r="J1" s="64" t="s">
        <v>56</v>
      </c>
    </row>
    <row r="2" spans="4:65" s="12" customFormat="1" ht="21.75" thickBot="1">
      <c r="D2" s="74" t="s">
        <v>57</v>
      </c>
      <c r="E2" s="75"/>
      <c r="F2" s="75"/>
      <c r="G2" s="76"/>
      <c r="H2" s="77"/>
      <c r="I2" s="13">
        <v>1</v>
      </c>
      <c r="J2" s="11" t="str">
        <f>VLOOKUP($I$2,地区コード!$A$2:$B$14,2,0)</f>
        <v>札幌</v>
      </c>
    </row>
    <row r="3" spans="4:65" s="5" customFormat="1" ht="24.75" customHeight="1" thickBot="1">
      <c r="E3" s="7"/>
      <c r="F3" s="7"/>
      <c r="G3" s="6"/>
      <c r="J3" s="8" t="s">
        <v>28</v>
      </c>
    </row>
    <row r="4" spans="4:65" s="13" customFormat="1" ht="18" customHeight="1" thickBot="1">
      <c r="D4" s="14" t="s">
        <v>48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34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39</v>
      </c>
      <c r="E8" s="53" t="s">
        <v>47</v>
      </c>
      <c r="F8" s="53"/>
      <c r="G8" s="53"/>
      <c r="H8" s="53"/>
      <c r="I8" s="53"/>
      <c r="J8" s="54"/>
    </row>
    <row r="9" spans="4:65" s="25" customFormat="1" ht="18" customHeight="1">
      <c r="D9" s="55" t="s">
        <v>38</v>
      </c>
      <c r="E9" s="56" t="s">
        <v>44</v>
      </c>
      <c r="F9" s="56"/>
      <c r="G9" s="56"/>
      <c r="H9" s="56"/>
      <c r="I9" s="56"/>
      <c r="J9" s="57"/>
    </row>
    <row r="10" spans="4:65" s="25" customFormat="1" ht="18" customHeight="1">
      <c r="D10" s="55" t="s">
        <v>36</v>
      </c>
      <c r="E10" s="56" t="s">
        <v>49</v>
      </c>
      <c r="F10" s="56"/>
      <c r="G10" s="56"/>
      <c r="H10" s="56"/>
      <c r="I10" s="56"/>
      <c r="J10" s="57"/>
    </row>
    <row r="11" spans="4:65" s="25" customFormat="1" ht="18" customHeight="1">
      <c r="D11" s="55" t="s">
        <v>37</v>
      </c>
      <c r="E11" s="56" t="s">
        <v>50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51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52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43</v>
      </c>
      <c r="E14" s="59" t="s">
        <v>53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4" t="s">
        <v>16</v>
      </c>
      <c r="E16" s="85"/>
      <c r="F16" s="28" t="s">
        <v>41</v>
      </c>
      <c r="G16" s="29" t="s">
        <v>40</v>
      </c>
      <c r="H16" s="29" t="s">
        <v>0</v>
      </c>
      <c r="I16" s="48" t="s">
        <v>42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86" t="s">
        <v>26</v>
      </c>
      <c r="E17" s="87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2">
        <v>1</v>
      </c>
      <c r="E18" s="83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2">
        <v>2</v>
      </c>
      <c r="E19" s="83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2">
        <v>3</v>
      </c>
      <c r="E20" s="83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2">
        <v>4</v>
      </c>
      <c r="E21" s="83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2">
        <v>5</v>
      </c>
      <c r="E22" s="83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2">
        <v>6</v>
      </c>
      <c r="E23" s="83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2">
        <v>7</v>
      </c>
      <c r="E24" s="83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2">
        <v>8</v>
      </c>
      <c r="E25" s="83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2">
        <v>9</v>
      </c>
      <c r="E26" s="83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2">
        <v>10</v>
      </c>
      <c r="E27" s="83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2">
        <v>11</v>
      </c>
      <c r="E28" s="83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2">
        <v>12</v>
      </c>
      <c r="E29" s="83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2">
        <v>13</v>
      </c>
      <c r="E30" s="83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2">
        <v>14</v>
      </c>
      <c r="E31" s="83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2">
        <v>15</v>
      </c>
      <c r="E32" s="83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2">
        <v>16</v>
      </c>
      <c r="E33" s="83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2">
        <v>17</v>
      </c>
      <c r="E34" s="83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2">
        <v>18</v>
      </c>
      <c r="E35" s="83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2">
        <v>19</v>
      </c>
      <c r="E36" s="83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2">
        <v>20</v>
      </c>
      <c r="E37" s="83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2">
        <v>21</v>
      </c>
      <c r="E38" s="83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2">
        <v>22</v>
      </c>
      <c r="E39" s="83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2">
        <v>23</v>
      </c>
      <c r="E40" s="83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90">
        <v>24</v>
      </c>
      <c r="E41" s="91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8" t="s">
        <v>54</v>
      </c>
      <c r="E48" s="89"/>
      <c r="F48" s="61" t="s">
        <v>46</v>
      </c>
      <c r="G48" s="61" t="s">
        <v>45</v>
      </c>
      <c r="H48" s="61" t="s">
        <v>60</v>
      </c>
      <c r="I48" s="62" t="s">
        <v>61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 t="str">
        <f>J2</f>
        <v>札幌</v>
      </c>
      <c r="H50" s="68" t="s">
        <v>58</v>
      </c>
      <c r="I50" s="78"/>
      <c r="J50" s="68" t="s">
        <v>59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  <mergeCell ref="D16:E16"/>
    <mergeCell ref="D17:E17"/>
    <mergeCell ref="D18:E18"/>
    <mergeCell ref="D19:E19"/>
    <mergeCell ref="D20:E20"/>
    <mergeCell ref="D26:E26"/>
    <mergeCell ref="D21:E21"/>
    <mergeCell ref="D22:E22"/>
    <mergeCell ref="D23:E23"/>
    <mergeCell ref="D24:E24"/>
    <mergeCell ref="D25:E25"/>
  </mergeCells>
  <phoneticPr fontId="1"/>
  <conditionalFormatting sqref="G17:J48">
    <cfRule type="expression" dxfId="3" priority="5">
      <formula>ISNUMBER($A17)</formula>
    </cfRule>
  </conditionalFormatting>
  <conditionalFormatting sqref="F17:F48">
    <cfRule type="expression" dxfId="2" priority="3">
      <formula>ISNUMBER($A17)</formula>
    </cfRule>
  </conditionalFormatting>
  <conditionalFormatting sqref="G49: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4"/>
  <sheetViews>
    <sheetView workbookViewId="0">
      <selection activeCell="B18" sqref="B18"/>
    </sheetView>
  </sheetViews>
  <sheetFormatPr defaultRowHeight="13.5"/>
  <cols>
    <col min="1" max="1" width="9.875" bestFit="1" customWidth="1"/>
    <col min="2" max="2" width="11.625" bestFit="1" customWidth="1"/>
  </cols>
  <sheetData>
    <row r="1" spans="1:6">
      <c r="A1" t="s">
        <v>13</v>
      </c>
      <c r="B1" t="s">
        <v>14</v>
      </c>
    </row>
    <row r="2" spans="1:6">
      <c r="A2" s="1">
        <v>1</v>
      </c>
      <c r="B2" s="2" t="s">
        <v>2</v>
      </c>
      <c r="C2" s="1"/>
      <c r="D2" s="1"/>
      <c r="E2" s="1"/>
      <c r="F2" s="1"/>
    </row>
    <row r="3" spans="1:6">
      <c r="A3" s="1">
        <v>2</v>
      </c>
      <c r="B3" s="2" t="s">
        <v>3</v>
      </c>
      <c r="C3" s="1"/>
      <c r="D3" s="1"/>
      <c r="E3" s="1"/>
      <c r="F3" s="1"/>
    </row>
    <row r="4" spans="1:6">
      <c r="A4" s="1">
        <v>3</v>
      </c>
      <c r="B4" s="2" t="s">
        <v>4</v>
      </c>
      <c r="C4" s="1"/>
      <c r="D4" s="1"/>
      <c r="E4" s="1"/>
      <c r="F4" s="1"/>
    </row>
    <row r="5" spans="1:6">
      <c r="A5" s="1">
        <v>4</v>
      </c>
      <c r="B5" s="2" t="s">
        <v>5</v>
      </c>
      <c r="C5" s="1"/>
      <c r="D5" s="1"/>
      <c r="E5" s="1"/>
      <c r="F5" s="1"/>
    </row>
    <row r="6" spans="1:6">
      <c r="A6" s="1">
        <v>5</v>
      </c>
      <c r="B6" s="2" t="s">
        <v>6</v>
      </c>
      <c r="C6" s="1"/>
      <c r="D6" s="1"/>
      <c r="E6" s="1"/>
      <c r="F6" s="1"/>
    </row>
    <row r="7" spans="1:6">
      <c r="A7" s="1">
        <v>6</v>
      </c>
      <c r="B7" s="2" t="s">
        <v>7</v>
      </c>
      <c r="C7" s="1"/>
      <c r="D7" s="1"/>
      <c r="E7" s="1"/>
      <c r="F7" s="1"/>
    </row>
    <row r="8" spans="1:6">
      <c r="A8" s="1">
        <v>7</v>
      </c>
      <c r="B8" s="2" t="s">
        <v>8</v>
      </c>
      <c r="C8" s="1"/>
      <c r="D8" s="1"/>
      <c r="E8" s="1"/>
      <c r="F8" s="1"/>
    </row>
    <row r="9" spans="1:6">
      <c r="A9" s="1">
        <v>8</v>
      </c>
      <c r="B9" s="2" t="s">
        <v>9</v>
      </c>
      <c r="C9" s="1"/>
      <c r="D9" s="1"/>
      <c r="E9" s="1"/>
      <c r="F9" s="1"/>
    </row>
    <row r="10" spans="1:6">
      <c r="A10" s="1">
        <v>9</v>
      </c>
      <c r="B10" s="2" t="s">
        <v>10</v>
      </c>
      <c r="C10" s="1"/>
      <c r="D10" s="1"/>
      <c r="E10" s="1"/>
      <c r="F10" s="1"/>
    </row>
    <row r="11" spans="1:6">
      <c r="A11" s="1">
        <v>10</v>
      </c>
      <c r="B11" s="2" t="s">
        <v>11</v>
      </c>
      <c r="C11" s="1"/>
      <c r="D11" s="1"/>
      <c r="E11" s="1"/>
      <c r="F11" s="1"/>
    </row>
    <row r="12" spans="1:6">
      <c r="A12" s="1">
        <v>11</v>
      </c>
      <c r="B12" s="2" t="s">
        <v>12</v>
      </c>
      <c r="C12" s="1"/>
      <c r="D12" s="1"/>
      <c r="E12" s="1"/>
      <c r="F12" s="1"/>
    </row>
    <row r="13" spans="1:6">
      <c r="A13" s="1">
        <v>12</v>
      </c>
      <c r="B13" s="2" t="s">
        <v>15</v>
      </c>
    </row>
    <row r="14" spans="1:6">
      <c r="A14" s="1">
        <v>13</v>
      </c>
      <c r="B14" s="2" t="s">
        <v>35</v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名寄市教育委員会</cp:lastModifiedBy>
  <cp:lastPrinted>2016-07-28T05:35:03Z</cp:lastPrinted>
  <dcterms:created xsi:type="dcterms:W3CDTF">2005-10-07T07:25:28Z</dcterms:created>
  <dcterms:modified xsi:type="dcterms:W3CDTF">2018-10-22T07:19:50Z</dcterms:modified>
</cp:coreProperties>
</file>